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8555" windowHeight="11505"/>
  </bookViews>
  <sheets>
    <sheet name="selbstrechnend" sheetId="2" r:id="rId1"/>
  </sheets>
  <definedNames>
    <definedName name="_xlnm.Print_Area" localSheetId="0">selbstrechnend!$A$1:$Z$59</definedName>
  </definedNames>
  <calcPr calcId="145621"/>
</workbook>
</file>

<file path=xl/calcChain.xml><?xml version="1.0" encoding="utf-8"?>
<calcChain xmlns="http://schemas.openxmlformats.org/spreadsheetml/2006/main">
  <c r="W33" i="2" l="1"/>
  <c r="Y34" i="2" s="1"/>
  <c r="W37" i="2" s="1"/>
  <c r="W30" i="2"/>
  <c r="Y31" i="2"/>
  <c r="W23" i="2"/>
  <c r="Y24" i="2" s="1"/>
  <c r="J33" i="2"/>
  <c r="L34" i="2" s="1"/>
  <c r="J37" i="2" s="1"/>
  <c r="J30" i="2"/>
  <c r="L31" i="2" s="1"/>
  <c r="J23" i="2"/>
  <c r="L24" i="2" s="1"/>
  <c r="U54" i="2"/>
  <c r="H54" i="2"/>
  <c r="P54" i="2"/>
  <c r="C54" i="2"/>
  <c r="B18" i="2"/>
  <c r="B16" i="2"/>
  <c r="V40" i="2" l="1"/>
</calcChain>
</file>

<file path=xl/sharedStrings.xml><?xml version="1.0" encoding="utf-8"?>
<sst xmlns="http://schemas.openxmlformats.org/spreadsheetml/2006/main" count="80" uniqueCount="55">
  <si>
    <t>Reisekostenabrechnung</t>
  </si>
  <si>
    <t>für Schiedsrichter</t>
  </si>
  <si>
    <t>Halle</t>
  </si>
  <si>
    <t>in</t>
  </si>
  <si>
    <t>Spielklasse</t>
  </si>
  <si>
    <t>am</t>
  </si>
  <si>
    <t>um</t>
  </si>
  <si>
    <t>Uhr</t>
  </si>
  <si>
    <t>Heimverein</t>
  </si>
  <si>
    <t>Gastverein</t>
  </si>
  <si>
    <t>Name</t>
  </si>
  <si>
    <t>Vorname</t>
  </si>
  <si>
    <t>PLZ + Wohnort</t>
  </si>
  <si>
    <t>Abfahrt (Datum + Uhrzeit)</t>
  </si>
  <si>
    <t>voraussichtliche Rückkehr (Datum + Uhrzeit)</t>
  </si>
  <si>
    <t>Fahrtkosten:</t>
  </si>
  <si>
    <t>PKW</t>
  </si>
  <si>
    <t>km - Fahrer</t>
  </si>
  <si>
    <t>km - Beifahrer</t>
  </si>
  <si>
    <t>( 0,30 € )</t>
  </si>
  <si>
    <t>( 0,05 € )</t>
  </si>
  <si>
    <t>öffentliche Verkehrsmittel ( Bahn / ÖPNV )</t>
  </si>
  <si>
    <t>Zuschlag für Wochentagsspiele</t>
  </si>
  <si>
    <t>sonstige Auslagen ( mit Beleg )</t>
  </si>
  <si>
    <t>Summe</t>
  </si>
  <si>
    <t>Gesamtsumme</t>
  </si>
  <si>
    <t>Betrag erhalten:</t>
  </si>
  <si>
    <t>Ort, Datum</t>
  </si>
  <si>
    <t>Unterschrift</t>
  </si>
  <si>
    <t>EDV-Nr.</t>
  </si>
  <si>
    <t>Strasse</t>
  </si>
  <si>
    <t>Schiedsrichtererstattung</t>
  </si>
  <si>
    <t>(siehe Tabellen)</t>
  </si>
  <si>
    <t>(z.B. Turnierspiele gem. Erstattungstabelle)</t>
  </si>
  <si>
    <t>Erstattungen</t>
  </si>
  <si>
    <t>Männer</t>
  </si>
  <si>
    <t>Frauen</t>
  </si>
  <si>
    <t xml:space="preserve">Wir versichern die Richtigkeit der vorgenannten Angaben und erklären, dass wir die erforderliche Steuererklärung selbst veranlassen. </t>
  </si>
  <si>
    <t>Die notwendigen Belege sind beigefügt bzw. lagen dem Verein zur Einsichtnahme vor.</t>
  </si>
  <si>
    <t xml:space="preserve"> Achtung: Getrennte Anreise nur mit Genehmigung des zuständigen Schiedsrichterwartes!</t>
  </si>
  <si>
    <t>Kreisliga</t>
  </si>
  <si>
    <t>1. Kreisklasse</t>
  </si>
  <si>
    <t>2. Kreisklasse</t>
  </si>
  <si>
    <t>3. Kreisklasse</t>
  </si>
  <si>
    <t>Jugend</t>
  </si>
  <si>
    <t>A-Jugend m/w</t>
  </si>
  <si>
    <t>B-Jugend m/w</t>
  </si>
  <si>
    <t>C-Jugend m/w (*)</t>
  </si>
  <si>
    <t>D-Jugend m/w (*)</t>
  </si>
  <si>
    <t>Pokal</t>
  </si>
  <si>
    <t>Kreispokal Männer</t>
  </si>
  <si>
    <t>Kreispokal Frauen</t>
  </si>
  <si>
    <t>(*): nur, wenn SR offiziell angesetzt</t>
  </si>
  <si>
    <r>
      <t>(</t>
    </r>
    <r>
      <rPr>
        <sz val="8"/>
        <rFont val="Arial"/>
        <family val="2"/>
      </rPr>
      <t>alle Ligen, Mo - Fr</t>
    </r>
    <r>
      <rPr>
        <b/>
        <sz val="8"/>
        <rFont val="Arial"/>
        <family val="2"/>
      </rPr>
      <t xml:space="preserve"> außer Feiertage </t>
    </r>
    <r>
      <rPr>
        <sz val="8"/>
        <rFont val="Arial"/>
        <family val="2"/>
      </rPr>
      <t>Zuschlag + 5,- €</t>
    </r>
    <r>
      <rPr>
        <b/>
        <sz val="8"/>
        <rFont val="Arial"/>
        <family val="2"/>
      </rPr>
      <t>)</t>
    </r>
  </si>
  <si>
    <t>Meisterschaftsspiel-Nr.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</si>
</sst>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_-* #.##0.00\ [$€-1]_-;\-* #.##0.00\ [$€-1]_-;_-* &quot;-&quot;??\ [$€-1]_-"/>
    <numFmt numFmtId="165" formatCode="h:mm"/>
    <numFmt numFmtId="166" formatCode="h:mm;@"/>
    <numFmt numFmtId="167" formatCode="hh:mm&quot; Uhr&quot;;@"/>
    <numFmt numFmtId="168" formatCode="#,##0.00\ &quot;€&quot;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7"/>
      <name val="Arial Narrow"/>
      <family val="2"/>
    </font>
    <font>
      <b/>
      <sz val="1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rgb="FF272829"/>
      <name val="Arial"/>
      <family val="2"/>
    </font>
    <font>
      <b/>
      <sz val="8"/>
      <color theme="0"/>
      <name val="Arial"/>
      <family val="2"/>
    </font>
    <font>
      <sz val="9"/>
      <color theme="0"/>
      <name val="Arial Narrow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165" fontId="0" fillId="0" borderId="0" xfId="0" applyNumberFormat="1"/>
    <xf numFmtId="0" fontId="18" fillId="0" borderId="0" xfId="0" applyFont="1"/>
    <xf numFmtId="0" fontId="7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left"/>
      <protection hidden="1"/>
    </xf>
    <xf numFmtId="0" fontId="8" fillId="0" borderId="9" xfId="0" applyFont="1" applyBorder="1" applyAlignment="1" applyProtection="1">
      <alignment horizontal="left"/>
      <protection hidden="1"/>
    </xf>
    <xf numFmtId="0" fontId="8" fillId="0" borderId="9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9" fillId="0" borderId="12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left" vertical="center"/>
      <protection hidden="1"/>
    </xf>
    <xf numFmtId="0" fontId="9" fillId="0" borderId="7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4" fontId="6" fillId="0" borderId="0" xfId="2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vertical="center" wrapText="1"/>
    </xf>
    <xf numFmtId="0" fontId="8" fillId="0" borderId="13" xfId="0" applyFont="1" applyFill="1" applyBorder="1" applyAlignment="1" applyProtection="1">
      <alignment vertical="center"/>
      <protection hidden="1"/>
    </xf>
    <xf numFmtId="168" fontId="8" fillId="0" borderId="0" xfId="2" applyNumberFormat="1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hidden="1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Fill="1" applyBorder="1" applyAlignment="1" applyProtection="1">
      <alignment vertical="center"/>
      <protection hidden="1"/>
    </xf>
    <xf numFmtId="44" fontId="8" fillId="0" borderId="0" xfId="2" applyFont="1" applyFill="1" applyBorder="1" applyAlignment="1" applyProtection="1">
      <alignment vertical="center" wrapText="1"/>
      <protection hidden="1"/>
    </xf>
    <xf numFmtId="168" fontId="8" fillId="0" borderId="0" xfId="2" applyNumberFormat="1" applyFont="1" applyFill="1" applyBorder="1" applyAlignment="1" applyProtection="1">
      <alignment vertical="center" wrapText="1"/>
      <protection hidden="1"/>
    </xf>
    <xf numFmtId="0" fontId="8" fillId="0" borderId="13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>
      <alignment horizontal="left" vertical="center"/>
    </xf>
    <xf numFmtId="44" fontId="3" fillId="0" borderId="0" xfId="0" applyNumberFormat="1" applyFont="1" applyAlignment="1">
      <alignment horizontal="center" vertical="center"/>
    </xf>
    <xf numFmtId="44" fontId="19" fillId="0" borderId="0" xfId="0" applyNumberFormat="1" applyFont="1" applyBorder="1" applyAlignment="1" applyProtection="1">
      <alignment vertical="center"/>
      <protection hidden="1"/>
    </xf>
    <xf numFmtId="0" fontId="20" fillId="0" borderId="12" xfId="0" applyFont="1" applyBorder="1" applyAlignment="1" applyProtection="1">
      <alignment horizontal="left" vertical="center"/>
      <protection hidden="1"/>
    </xf>
    <xf numFmtId="0" fontId="6" fillId="0" borderId="9" xfId="0" applyNumberFormat="1" applyFont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168" fontId="8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8" fillId="0" borderId="17" xfId="2" applyNumberFormat="1" applyFont="1" applyFill="1" applyBorder="1" applyAlignment="1" applyProtection="1">
      <alignment horizontal="center" vertical="center" wrapText="1"/>
      <protection hidden="1"/>
    </xf>
    <xf numFmtId="168" fontId="8" fillId="0" borderId="9" xfId="2" applyNumberFormat="1" applyFont="1" applyFill="1" applyBorder="1" applyAlignment="1" applyProtection="1">
      <alignment horizontal="center" vertical="center" wrapText="1"/>
      <protection hidden="1"/>
    </xf>
    <xf numFmtId="168" fontId="8" fillId="0" borderId="18" xfId="2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68" fontId="6" fillId="0" borderId="9" xfId="2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hidden="1"/>
    </xf>
    <xf numFmtId="168" fontId="6" fillId="0" borderId="0" xfId="2" applyNumberFormat="1" applyFont="1" applyBorder="1" applyAlignment="1" applyProtection="1">
      <alignment horizontal="right" vertical="center"/>
      <protection hidden="1"/>
    </xf>
    <xf numFmtId="44" fontId="6" fillId="0" borderId="0" xfId="2" applyFont="1" applyBorder="1" applyAlignment="1" applyProtection="1">
      <alignment horizontal="right" vertical="center"/>
      <protection hidden="1"/>
    </xf>
    <xf numFmtId="44" fontId="6" fillId="0" borderId="19" xfId="2" applyFont="1" applyBorder="1" applyAlignment="1" applyProtection="1">
      <alignment horizontal="right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44" fontId="6" fillId="0" borderId="9" xfId="2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49" fontId="8" fillId="0" borderId="0" xfId="0" applyNumberFormat="1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left" vertical="center"/>
      <protection locked="0"/>
    </xf>
    <xf numFmtId="14" fontId="6" fillId="0" borderId="9" xfId="0" applyNumberFormat="1" applyFont="1" applyBorder="1" applyAlignment="1" applyProtection="1">
      <alignment horizontal="right" vertical="center"/>
      <protection locked="0"/>
    </xf>
    <xf numFmtId="167" fontId="6" fillId="0" borderId="9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NumberFormat="1" applyFont="1" applyBorder="1" applyAlignment="1" applyProtection="1">
      <alignment horizontal="right" vertical="center"/>
      <protection hidden="1"/>
    </xf>
    <xf numFmtId="14" fontId="6" fillId="0" borderId="9" xfId="0" applyNumberFormat="1" applyFont="1" applyBorder="1" applyAlignment="1" applyProtection="1">
      <alignment horizontal="left" vertical="center"/>
      <protection hidden="1"/>
    </xf>
    <xf numFmtId="0" fontId="6" fillId="0" borderId="9" xfId="0" applyNumberFormat="1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left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protection hidden="1"/>
    </xf>
    <xf numFmtId="0" fontId="6" fillId="0" borderId="8" xfId="0" quotePrefix="1" applyFont="1" applyBorder="1" applyAlignment="1" applyProtection="1">
      <alignment horizontal="center" vertical="center"/>
      <protection locked="0"/>
    </xf>
    <xf numFmtId="14" fontId="6" fillId="0" borderId="9" xfId="0" applyNumberFormat="1" applyFont="1" applyBorder="1" applyAlignment="1" applyProtection="1">
      <alignment horizontal="center" vertical="center"/>
      <protection locked="0"/>
    </xf>
    <xf numFmtId="166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/>
      <protection locked="0"/>
    </xf>
  </cellXfs>
  <cellStyles count="3">
    <cellStyle name="Euro" xfId="1"/>
    <cellStyle name="Standard" xfId="0" builtinId="0"/>
    <cellStyle name="Währung" xfId="2" builtin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handballwestfalen.de/images/handball-log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4</xdr:col>
      <xdr:colOff>57150</xdr:colOff>
      <xdr:row>5</xdr:row>
      <xdr:rowOff>9525</xdr:rowOff>
    </xdr:to>
    <xdr:pic>
      <xdr:nvPicPr>
        <xdr:cNvPr id="1033" name="Picture 10" descr="Logo Handballverband Westfalen e.V.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9525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26</xdr:col>
      <xdr:colOff>114300</xdr:colOff>
      <xdr:row>4</xdr:row>
      <xdr:rowOff>104775</xdr:rowOff>
    </xdr:to>
    <xdr:pic>
      <xdr:nvPicPr>
        <xdr:cNvPr id="1036" name="Picture 12" descr="Handballkreis Münste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226" b="33147"/>
        <a:stretch>
          <a:fillRect/>
        </a:stretch>
      </xdr:blipFill>
      <xdr:spPr bwMode="auto">
        <a:xfrm>
          <a:off x="6505575" y="0"/>
          <a:ext cx="20478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abSelected="1" workbookViewId="0">
      <selection activeCell="B12" sqref="B12:F12"/>
    </sheetView>
  </sheetViews>
  <sheetFormatPr baseColWidth="10" defaultRowHeight="9" x14ac:dyDescent="0.2"/>
  <cols>
    <col min="1" max="1" width="1.28515625" style="1" customWidth="1"/>
    <col min="2" max="2" width="5.28515625" style="1" customWidth="1"/>
    <col min="3" max="3" width="4.7109375" style="1" customWidth="1"/>
    <col min="4" max="5" width="5.7109375" style="1" customWidth="1"/>
    <col min="6" max="6" width="4.7109375" style="1" customWidth="1"/>
    <col min="7" max="7" width="5.7109375" style="1" customWidth="1"/>
    <col min="8" max="8" width="7.42578125" style="1" customWidth="1"/>
    <col min="9" max="9" width="4.7109375" style="1" customWidth="1"/>
    <col min="10" max="12" width="5.28515625" style="1" customWidth="1"/>
    <col min="13" max="14" width="2.28515625" style="1" customWidth="1"/>
    <col min="15" max="15" width="5.28515625" style="1" customWidth="1"/>
    <col min="16" max="16" width="4.7109375" style="1" customWidth="1"/>
    <col min="17" max="18" width="5.7109375" style="1" customWidth="1"/>
    <col min="19" max="19" width="4.7109375" style="1" customWidth="1"/>
    <col min="20" max="20" width="5.7109375" style="1" customWidth="1"/>
    <col min="21" max="21" width="6.140625" style="1" customWidth="1"/>
    <col min="22" max="22" width="4.7109375" style="1" customWidth="1"/>
    <col min="23" max="25" width="5.28515625" style="1" customWidth="1"/>
    <col min="26" max="26" width="2.28515625" style="1" customWidth="1"/>
    <col min="27" max="29" width="4.7109375" style="1" customWidth="1"/>
    <col min="30" max="30" width="6" style="1" bestFit="1" customWidth="1"/>
    <col min="31" max="31" width="5.5703125" style="1" bestFit="1" customWidth="1"/>
    <col min="32" max="34" width="5.7109375" style="1" customWidth="1"/>
    <col min="35" max="16384" width="11.42578125" style="1"/>
  </cols>
  <sheetData>
    <row r="1" spans="1:31" ht="14.1" customHeight="1" x14ac:dyDescent="0.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31" ht="14.1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31" ht="14.1" customHeight="1" x14ac:dyDescent="0.2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31" ht="14.1" customHeight="1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31" ht="14.1" customHeight="1" thickBot="1" x14ac:dyDescent="0.25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4"/>
      <c r="M5" s="4"/>
      <c r="P5" s="59"/>
      <c r="Q5" s="59"/>
      <c r="R5" s="59"/>
      <c r="S5" s="59"/>
      <c r="T5" s="59"/>
      <c r="U5" s="59"/>
      <c r="V5" s="59"/>
      <c r="W5" s="5"/>
      <c r="X5" s="5"/>
      <c r="Y5" s="5"/>
      <c r="Z5" s="5"/>
    </row>
    <row r="6" spans="1:31" ht="24.95" customHeight="1" thickTop="1" x14ac:dyDescent="0.25">
      <c r="A6" s="8"/>
      <c r="B6" s="112" t="s">
        <v>54</v>
      </c>
      <c r="C6" s="112"/>
      <c r="D6" s="112"/>
      <c r="E6" s="112"/>
      <c r="F6" s="121"/>
      <c r="G6" s="121"/>
      <c r="H6" s="121"/>
      <c r="I6" s="121"/>
      <c r="J6" s="121"/>
      <c r="K6" s="121"/>
      <c r="L6" s="121"/>
      <c r="M6" s="9"/>
      <c r="N6" s="10"/>
      <c r="O6" s="11" t="s">
        <v>2</v>
      </c>
      <c r="P6" s="111"/>
      <c r="Q6" s="111"/>
      <c r="R6" s="111"/>
      <c r="S6" s="111"/>
      <c r="T6" s="112" t="s">
        <v>29</v>
      </c>
      <c r="U6" s="112"/>
      <c r="V6" s="116"/>
      <c r="W6" s="116"/>
      <c r="X6" s="116"/>
      <c r="Y6" s="116"/>
      <c r="Z6" s="12"/>
    </row>
    <row r="7" spans="1:31" ht="24.95" customHeight="1" x14ac:dyDescent="0.2">
      <c r="A7" s="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4"/>
      <c r="N7" s="14"/>
      <c r="O7" s="15" t="s">
        <v>3</v>
      </c>
      <c r="P7" s="98"/>
      <c r="Q7" s="98"/>
      <c r="R7" s="98"/>
      <c r="S7" s="98"/>
      <c r="T7" s="98"/>
      <c r="U7" s="98"/>
      <c r="V7" s="98"/>
      <c r="W7" s="98"/>
      <c r="X7" s="98"/>
      <c r="Y7" s="98"/>
      <c r="Z7" s="16"/>
      <c r="AD7" s="70"/>
    </row>
    <row r="8" spans="1:31" ht="24.95" customHeight="1" x14ac:dyDescent="0.2">
      <c r="A8" s="13"/>
      <c r="B8" s="117" t="s">
        <v>4</v>
      </c>
      <c r="C8" s="117"/>
      <c r="D8" s="118"/>
      <c r="E8" s="113"/>
      <c r="F8" s="113"/>
      <c r="G8" s="113"/>
      <c r="H8" s="113"/>
      <c r="I8" s="113"/>
      <c r="J8" s="113"/>
      <c r="K8" s="113"/>
      <c r="L8" s="113"/>
      <c r="M8" s="17"/>
      <c r="N8" s="14"/>
      <c r="O8" s="18" t="s">
        <v>5</v>
      </c>
      <c r="P8" s="119"/>
      <c r="Q8" s="119"/>
      <c r="R8" s="119"/>
      <c r="S8" s="119"/>
      <c r="T8" s="19" t="s">
        <v>6</v>
      </c>
      <c r="U8" s="120"/>
      <c r="V8" s="120"/>
      <c r="W8" s="120"/>
      <c r="X8" s="114" t="s">
        <v>7</v>
      </c>
      <c r="Y8" s="114"/>
      <c r="Z8" s="16"/>
      <c r="AC8" s="7"/>
    </row>
    <row r="9" spans="1:31" ht="24.95" customHeight="1" x14ac:dyDescent="0.2">
      <c r="A9" s="13"/>
      <c r="B9" s="114" t="s">
        <v>8</v>
      </c>
      <c r="C9" s="114"/>
      <c r="D9" s="113"/>
      <c r="E9" s="113"/>
      <c r="F9" s="113"/>
      <c r="G9" s="113"/>
      <c r="H9" s="113"/>
      <c r="I9" s="113"/>
      <c r="J9" s="113"/>
      <c r="K9" s="113"/>
      <c r="L9" s="113"/>
      <c r="M9" s="17"/>
      <c r="N9" s="14"/>
      <c r="O9" s="19" t="s">
        <v>9</v>
      </c>
      <c r="P9" s="20"/>
      <c r="Q9" s="113"/>
      <c r="R9" s="113"/>
      <c r="S9" s="113"/>
      <c r="T9" s="113"/>
      <c r="U9" s="113"/>
      <c r="V9" s="113"/>
      <c r="W9" s="113"/>
      <c r="X9" s="113"/>
      <c r="Y9" s="113"/>
      <c r="Z9" s="16"/>
      <c r="AC9"/>
    </row>
    <row r="10" spans="1:31" ht="5.25" customHeight="1" thickBot="1" x14ac:dyDescent="0.3">
      <c r="A10" s="21"/>
      <c r="B10" s="22"/>
      <c r="C10" s="23"/>
      <c r="D10" s="24"/>
      <c r="E10" s="24"/>
      <c r="F10" s="24"/>
      <c r="G10" s="24"/>
      <c r="H10" s="23"/>
      <c r="I10" s="23"/>
      <c r="J10" s="23"/>
      <c r="K10" s="23"/>
      <c r="L10" s="23"/>
      <c r="M10" s="23"/>
      <c r="N10" s="2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2"/>
      <c r="Z10" s="25"/>
      <c r="AC10"/>
    </row>
    <row r="11" spans="1:31" ht="4.5" customHeight="1" thickTop="1" x14ac:dyDescent="0.2">
      <c r="A11" s="2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7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6"/>
      <c r="AC11"/>
    </row>
    <row r="12" spans="1:31" ht="21.95" customHeight="1" x14ac:dyDescent="0.2">
      <c r="A12" s="26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27"/>
      <c r="N12" s="14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6"/>
    </row>
    <row r="13" spans="1:31" ht="10.5" customHeight="1" x14ac:dyDescent="0.2">
      <c r="A13" s="26"/>
      <c r="B13" s="102" t="s">
        <v>10</v>
      </c>
      <c r="C13" s="102"/>
      <c r="D13" s="102"/>
      <c r="E13" s="102"/>
      <c r="F13" s="102"/>
      <c r="G13" s="102" t="s">
        <v>11</v>
      </c>
      <c r="H13" s="102"/>
      <c r="I13" s="102"/>
      <c r="J13" s="102"/>
      <c r="K13" s="102"/>
      <c r="L13" s="102"/>
      <c r="M13" s="28"/>
      <c r="N13" s="29"/>
      <c r="O13" s="102" t="s">
        <v>10</v>
      </c>
      <c r="P13" s="102"/>
      <c r="Q13" s="102"/>
      <c r="R13" s="102"/>
      <c r="S13" s="102"/>
      <c r="T13" s="102" t="s">
        <v>11</v>
      </c>
      <c r="U13" s="102"/>
      <c r="V13" s="102"/>
      <c r="W13" s="102"/>
      <c r="X13" s="102"/>
      <c r="Y13" s="102"/>
      <c r="Z13" s="16"/>
    </row>
    <row r="14" spans="1:31" ht="21.95" customHeight="1" x14ac:dyDescent="0.2">
      <c r="A14" s="26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28"/>
      <c r="N14" s="29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6"/>
    </row>
    <row r="15" spans="1:31" ht="10.5" customHeight="1" x14ac:dyDescent="0.2">
      <c r="A15" s="26"/>
      <c r="B15" s="102" t="s">
        <v>12</v>
      </c>
      <c r="C15" s="102"/>
      <c r="D15" s="102"/>
      <c r="E15" s="102"/>
      <c r="F15" s="102"/>
      <c r="G15" s="102" t="s">
        <v>30</v>
      </c>
      <c r="H15" s="102"/>
      <c r="I15" s="102"/>
      <c r="J15" s="102"/>
      <c r="K15" s="102"/>
      <c r="L15" s="102"/>
      <c r="M15" s="28"/>
      <c r="N15" s="29"/>
      <c r="O15" s="102" t="s">
        <v>12</v>
      </c>
      <c r="P15" s="102"/>
      <c r="Q15" s="102"/>
      <c r="R15" s="102"/>
      <c r="S15" s="102"/>
      <c r="T15" s="102" t="s">
        <v>30</v>
      </c>
      <c r="U15" s="102"/>
      <c r="V15" s="102"/>
      <c r="W15" s="102"/>
      <c r="X15" s="102"/>
      <c r="Y15" s="102"/>
      <c r="Z15" s="16"/>
    </row>
    <row r="16" spans="1:31" ht="21.95" customHeight="1" x14ac:dyDescent="0.2">
      <c r="A16" s="26"/>
      <c r="B16" s="99" t="str">
        <f>IF(P8&gt;1000,P8,"")</f>
        <v/>
      </c>
      <c r="C16" s="99"/>
      <c r="D16" s="99"/>
      <c r="E16" s="99"/>
      <c r="F16" s="99"/>
      <c r="G16" s="100"/>
      <c r="H16" s="100"/>
      <c r="I16" s="100"/>
      <c r="J16" s="100"/>
      <c r="K16" s="100"/>
      <c r="L16" s="100"/>
      <c r="M16" s="28"/>
      <c r="N16" s="29"/>
      <c r="O16" s="99"/>
      <c r="P16" s="99"/>
      <c r="Q16" s="99"/>
      <c r="R16" s="99"/>
      <c r="S16" s="99"/>
      <c r="T16" s="100"/>
      <c r="U16" s="100"/>
      <c r="V16" s="100"/>
      <c r="W16" s="100"/>
      <c r="X16" s="100"/>
      <c r="Y16" s="100"/>
      <c r="Z16" s="16"/>
      <c r="AD16" s="6"/>
      <c r="AE16" s="6"/>
    </row>
    <row r="17" spans="1:31" ht="10.5" customHeight="1" x14ac:dyDescent="0.2">
      <c r="A17" s="26"/>
      <c r="B17" s="102" t="s">
        <v>13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28"/>
      <c r="N17" s="29"/>
      <c r="O17" s="102" t="s">
        <v>13</v>
      </c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6"/>
      <c r="AD17" s="6"/>
      <c r="AE17" s="6"/>
    </row>
    <row r="18" spans="1:31" ht="21.95" customHeight="1" x14ac:dyDescent="0.2">
      <c r="A18" s="26"/>
      <c r="B18" s="99" t="str">
        <f>IF(P8&gt;1000,P8,"")</f>
        <v/>
      </c>
      <c r="C18" s="99"/>
      <c r="D18" s="99"/>
      <c r="E18" s="99"/>
      <c r="F18" s="99"/>
      <c r="G18" s="100"/>
      <c r="H18" s="100"/>
      <c r="I18" s="100"/>
      <c r="J18" s="100"/>
      <c r="K18" s="100"/>
      <c r="L18" s="100"/>
      <c r="M18" s="28"/>
      <c r="N18" s="29"/>
      <c r="O18" s="99"/>
      <c r="P18" s="99"/>
      <c r="Q18" s="99"/>
      <c r="R18" s="99"/>
      <c r="S18" s="99"/>
      <c r="T18" s="100"/>
      <c r="U18" s="100"/>
      <c r="V18" s="100"/>
      <c r="W18" s="100"/>
      <c r="X18" s="100"/>
      <c r="Y18" s="100"/>
      <c r="Z18" s="16"/>
      <c r="AD18" s="6"/>
      <c r="AE18" s="6"/>
    </row>
    <row r="19" spans="1:31" ht="10.5" customHeight="1" x14ac:dyDescent="0.2">
      <c r="A19" s="26"/>
      <c r="B19" s="102" t="s">
        <v>14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28"/>
      <c r="N19" s="29"/>
      <c r="O19" s="102" t="s">
        <v>14</v>
      </c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6"/>
    </row>
    <row r="20" spans="1:31" ht="10.5" customHeight="1" thickBot="1" x14ac:dyDescent="0.2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5"/>
    </row>
    <row r="21" spans="1:31" ht="10.5" customHeight="1" thickTop="1" x14ac:dyDescent="0.2">
      <c r="A21" s="3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34"/>
      <c r="N21" s="33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6"/>
    </row>
    <row r="22" spans="1:31" ht="21.95" customHeight="1" x14ac:dyDescent="0.2">
      <c r="A22" s="26"/>
      <c r="B22" s="35" t="s">
        <v>15</v>
      </c>
      <c r="C22" s="29"/>
      <c r="D22" s="14"/>
      <c r="E22" s="14"/>
      <c r="F22" s="14"/>
      <c r="G22" s="14"/>
      <c r="H22" s="14"/>
      <c r="I22" s="14"/>
      <c r="J22" s="14"/>
      <c r="K22" s="14"/>
      <c r="L22" s="14"/>
      <c r="M22" s="16"/>
      <c r="N22" s="36"/>
      <c r="O22" s="35" t="s">
        <v>15</v>
      </c>
      <c r="P22" s="29"/>
      <c r="Q22" s="14"/>
      <c r="R22" s="14"/>
      <c r="S22" s="14"/>
      <c r="T22" s="14"/>
      <c r="U22" s="14"/>
      <c r="V22" s="14"/>
      <c r="W22" s="14"/>
      <c r="X22" s="14"/>
      <c r="Y22" s="14"/>
      <c r="Z22" s="16"/>
    </row>
    <row r="23" spans="1:31" ht="21.95" customHeight="1" x14ac:dyDescent="0.2">
      <c r="A23" s="26"/>
      <c r="B23" s="37" t="s">
        <v>16</v>
      </c>
      <c r="C23" s="37"/>
      <c r="D23" s="103"/>
      <c r="E23" s="103"/>
      <c r="F23" s="38"/>
      <c r="G23" s="103"/>
      <c r="H23" s="103"/>
      <c r="I23" s="38"/>
      <c r="J23" s="85" t="str">
        <f>IF(B12&gt;"",(D23*ABS(D25))+(G23*ABS(G25)),"")</f>
        <v/>
      </c>
      <c r="K23" s="85"/>
      <c r="L23" s="85"/>
      <c r="M23" s="16"/>
      <c r="N23" s="36"/>
      <c r="O23" s="37" t="s">
        <v>16</v>
      </c>
      <c r="P23" s="37"/>
      <c r="Q23" s="103"/>
      <c r="R23" s="103"/>
      <c r="S23" s="38"/>
      <c r="T23" s="103"/>
      <c r="U23" s="103"/>
      <c r="V23" s="38"/>
      <c r="W23" s="85" t="str">
        <f>IF(O12&gt;"",(Q23*ABS(Q25))+(T23*ABS(T25)),"")</f>
        <v/>
      </c>
      <c r="X23" s="85"/>
      <c r="Y23" s="85"/>
      <c r="Z23" s="39"/>
    </row>
    <row r="24" spans="1:31" ht="10.5" customHeight="1" x14ac:dyDescent="0.2">
      <c r="A24" s="26"/>
      <c r="B24" s="38"/>
      <c r="C24" s="38"/>
      <c r="D24" s="101" t="s">
        <v>17</v>
      </c>
      <c r="E24" s="101"/>
      <c r="F24" s="37"/>
      <c r="G24" s="101" t="s">
        <v>18</v>
      </c>
      <c r="H24" s="101"/>
      <c r="I24" s="37"/>
      <c r="J24" s="40"/>
      <c r="K24" s="40"/>
      <c r="L24" s="73" t="str">
        <f>IFERROR(VALUE(J23),"0")</f>
        <v>0</v>
      </c>
      <c r="M24" s="39"/>
      <c r="N24" s="41"/>
      <c r="O24" s="37"/>
      <c r="P24" s="37"/>
      <c r="Q24" s="101" t="s">
        <v>17</v>
      </c>
      <c r="R24" s="101"/>
      <c r="S24" s="37"/>
      <c r="T24" s="101" t="s">
        <v>18</v>
      </c>
      <c r="U24" s="101"/>
      <c r="V24" s="38"/>
      <c r="W24" s="42"/>
      <c r="X24" s="42"/>
      <c r="Y24" s="73" t="str">
        <f>IFERROR(VALUE(W23),"0")</f>
        <v>0</v>
      </c>
      <c r="Z24" s="39"/>
    </row>
    <row r="25" spans="1:31" ht="10.5" customHeight="1" x14ac:dyDescent="0.2">
      <c r="A25" s="26"/>
      <c r="B25" s="38"/>
      <c r="C25" s="38"/>
      <c r="D25" s="97" t="s">
        <v>19</v>
      </c>
      <c r="E25" s="97"/>
      <c r="F25" s="37"/>
      <c r="G25" s="97" t="s">
        <v>20</v>
      </c>
      <c r="H25" s="97"/>
      <c r="I25" s="37"/>
      <c r="J25" s="37"/>
      <c r="K25" s="37"/>
      <c r="L25" s="37"/>
      <c r="M25" s="39"/>
      <c r="N25" s="41"/>
      <c r="O25" s="37"/>
      <c r="P25" s="37"/>
      <c r="Q25" s="97" t="s">
        <v>19</v>
      </c>
      <c r="R25" s="97"/>
      <c r="S25" s="37"/>
      <c r="T25" s="97" t="s">
        <v>20</v>
      </c>
      <c r="U25" s="97"/>
      <c r="V25" s="38"/>
      <c r="W25" s="38"/>
      <c r="X25" s="38"/>
      <c r="Y25" s="38"/>
      <c r="Z25" s="39"/>
    </row>
    <row r="26" spans="1:31" ht="15" customHeight="1" x14ac:dyDescent="0.2">
      <c r="A26" s="26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  <c r="N26" s="41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9"/>
    </row>
    <row r="27" spans="1:31" ht="21.95" customHeight="1" x14ac:dyDescent="0.2">
      <c r="A27" s="26"/>
      <c r="B27" s="98"/>
      <c r="C27" s="98"/>
      <c r="D27" s="98"/>
      <c r="E27" s="98"/>
      <c r="F27" s="98"/>
      <c r="G27" s="98"/>
      <c r="H27" s="98"/>
      <c r="I27" s="38"/>
      <c r="J27" s="85"/>
      <c r="K27" s="85"/>
      <c r="L27" s="85"/>
      <c r="M27" s="39"/>
      <c r="N27" s="41"/>
      <c r="O27" s="98"/>
      <c r="P27" s="98"/>
      <c r="Q27" s="98"/>
      <c r="R27" s="98"/>
      <c r="S27" s="98"/>
      <c r="T27" s="98"/>
      <c r="U27" s="98"/>
      <c r="V27" s="38"/>
      <c r="W27" s="85"/>
      <c r="X27" s="85"/>
      <c r="Y27" s="85"/>
      <c r="Z27" s="39"/>
    </row>
    <row r="28" spans="1:31" ht="10.5" customHeight="1" x14ac:dyDescent="0.2">
      <c r="A28" s="26"/>
      <c r="B28" s="96" t="s">
        <v>21</v>
      </c>
      <c r="C28" s="96"/>
      <c r="D28" s="96"/>
      <c r="E28" s="96"/>
      <c r="F28" s="96"/>
      <c r="G28" s="96"/>
      <c r="H28" s="96"/>
      <c r="I28" s="38"/>
      <c r="J28" s="43"/>
      <c r="K28" s="43"/>
      <c r="L28" s="43"/>
      <c r="M28" s="39"/>
      <c r="N28" s="41"/>
      <c r="O28" s="96" t="s">
        <v>21</v>
      </c>
      <c r="P28" s="96"/>
      <c r="Q28" s="96"/>
      <c r="R28" s="96"/>
      <c r="S28" s="96"/>
      <c r="T28" s="96"/>
      <c r="U28" s="96"/>
      <c r="V28" s="38"/>
      <c r="W28" s="43"/>
      <c r="X28" s="43"/>
      <c r="Y28" s="42"/>
      <c r="Z28" s="39"/>
    </row>
    <row r="29" spans="1:31" ht="15" customHeight="1" x14ac:dyDescent="0.2">
      <c r="A29" s="26"/>
      <c r="B29" s="38"/>
      <c r="C29" s="38"/>
      <c r="D29" s="38"/>
      <c r="E29" s="38"/>
      <c r="F29" s="38"/>
      <c r="G29" s="38"/>
      <c r="H29" s="38"/>
      <c r="I29" s="38"/>
      <c r="J29" s="43"/>
      <c r="K29" s="43"/>
      <c r="L29" s="43"/>
      <c r="M29" s="39"/>
      <c r="N29" s="41"/>
      <c r="O29" s="38"/>
      <c r="P29" s="38"/>
      <c r="Q29" s="38"/>
      <c r="R29" s="38"/>
      <c r="S29" s="38"/>
      <c r="T29" s="38"/>
      <c r="U29" s="38"/>
      <c r="V29" s="38"/>
      <c r="W29" s="43"/>
      <c r="X29" s="43"/>
      <c r="Y29" s="43"/>
      <c r="Z29" s="39"/>
    </row>
    <row r="30" spans="1:31" ht="21.95" customHeight="1" x14ac:dyDescent="0.2">
      <c r="A30" s="26"/>
      <c r="B30" s="86" t="s">
        <v>31</v>
      </c>
      <c r="C30" s="86"/>
      <c r="D30" s="86"/>
      <c r="E30" s="86"/>
      <c r="F30" s="86"/>
      <c r="G30" s="86"/>
      <c r="H30" s="86"/>
      <c r="I30" s="38"/>
      <c r="J30" s="85" t="str">
        <f>IF(B12&gt;"",20,"")</f>
        <v/>
      </c>
      <c r="K30" s="85"/>
      <c r="L30" s="85"/>
      <c r="M30" s="39"/>
      <c r="N30" s="41"/>
      <c r="O30" s="86" t="s">
        <v>31</v>
      </c>
      <c r="P30" s="86"/>
      <c r="Q30" s="86"/>
      <c r="R30" s="86"/>
      <c r="S30" s="86"/>
      <c r="T30" s="86"/>
      <c r="U30" s="86"/>
      <c r="V30" s="38"/>
      <c r="W30" s="85" t="str">
        <f>IF(O12&gt;"",20,"")</f>
        <v/>
      </c>
      <c r="X30" s="85"/>
      <c r="Y30" s="85"/>
      <c r="Z30" s="39"/>
    </row>
    <row r="31" spans="1:31" ht="10.5" customHeight="1" x14ac:dyDescent="0.2">
      <c r="A31" s="26"/>
      <c r="B31" s="83" t="s">
        <v>32</v>
      </c>
      <c r="C31" s="83"/>
      <c r="D31" s="83"/>
      <c r="E31" s="83"/>
      <c r="F31" s="83"/>
      <c r="G31" s="83"/>
      <c r="H31" s="83"/>
      <c r="I31" s="38"/>
      <c r="J31" s="43"/>
      <c r="K31" s="43"/>
      <c r="L31" s="73" t="str">
        <f>IFERROR(VALUE(J30),"0")</f>
        <v>0</v>
      </c>
      <c r="M31" s="39"/>
      <c r="N31" s="41"/>
      <c r="O31" s="83" t="s">
        <v>32</v>
      </c>
      <c r="P31" s="83"/>
      <c r="Q31" s="83"/>
      <c r="R31" s="83"/>
      <c r="S31" s="83"/>
      <c r="T31" s="83"/>
      <c r="U31" s="83"/>
      <c r="V31" s="38"/>
      <c r="W31" s="43"/>
      <c r="X31" s="43"/>
      <c r="Y31" s="73" t="str">
        <f>IFERROR(VALUE(W30),"0")</f>
        <v>0</v>
      </c>
      <c r="Z31" s="39"/>
    </row>
    <row r="32" spans="1:31" ht="15" customHeight="1" x14ac:dyDescent="0.2">
      <c r="A32" s="26"/>
      <c r="B32" s="38"/>
      <c r="C32" s="38"/>
      <c r="D32" s="38"/>
      <c r="E32" s="38"/>
      <c r="F32" s="38"/>
      <c r="G32" s="38"/>
      <c r="H32" s="38"/>
      <c r="I32" s="38"/>
      <c r="J32" s="43"/>
      <c r="K32" s="43"/>
      <c r="L32" s="43"/>
      <c r="M32" s="39"/>
      <c r="N32" s="41"/>
      <c r="O32" s="38"/>
      <c r="P32" s="38"/>
      <c r="Q32" s="38"/>
      <c r="R32" s="38"/>
      <c r="S32" s="38"/>
      <c r="T32" s="38"/>
      <c r="U32" s="38"/>
      <c r="V32" s="38"/>
      <c r="W32" s="43"/>
      <c r="X32" s="43"/>
      <c r="Y32" s="43"/>
      <c r="Z32" s="39"/>
    </row>
    <row r="33" spans="1:30" ht="21.95" customHeight="1" x14ac:dyDescent="0.2">
      <c r="A33" s="26"/>
      <c r="B33" s="86" t="s">
        <v>22</v>
      </c>
      <c r="C33" s="86"/>
      <c r="D33" s="86"/>
      <c r="E33" s="86"/>
      <c r="F33" s="86"/>
      <c r="G33" s="86"/>
      <c r="H33" s="86"/>
      <c r="I33" s="44"/>
      <c r="J33" s="94" t="str">
        <f>IF(B12&gt;"",IF(WEEKDAY(P8)&gt;1,IF(WEEKDAY(P8)&lt;7,5,""),""),"")</f>
        <v/>
      </c>
      <c r="K33" s="94"/>
      <c r="L33" s="94"/>
      <c r="M33" s="39"/>
      <c r="N33" s="41"/>
      <c r="O33" s="86" t="s">
        <v>22</v>
      </c>
      <c r="P33" s="95"/>
      <c r="Q33" s="95"/>
      <c r="R33" s="95"/>
      <c r="S33" s="95"/>
      <c r="T33" s="95"/>
      <c r="U33" s="95"/>
      <c r="V33" s="45"/>
      <c r="W33" s="85" t="str">
        <f>IF(O12&gt;"",IF(WEEKDAY(P8)&gt;1,IF(WEEKDAY(P8)&lt;7,5,""),""),"")</f>
        <v/>
      </c>
      <c r="X33" s="85"/>
      <c r="Y33" s="85"/>
      <c r="Z33" s="39"/>
      <c r="AD33" s="71"/>
    </row>
    <row r="34" spans="1:30" ht="15.75" customHeight="1" x14ac:dyDescent="0.2">
      <c r="A34" s="26"/>
      <c r="B34" s="87" t="s">
        <v>53</v>
      </c>
      <c r="C34" s="87"/>
      <c r="D34" s="87"/>
      <c r="E34" s="87"/>
      <c r="F34" s="87"/>
      <c r="G34" s="87"/>
      <c r="H34" s="87"/>
      <c r="I34" s="87"/>
      <c r="J34" s="87"/>
      <c r="K34" s="87"/>
      <c r="L34" s="72" t="str">
        <f>IFERROR(VALUE(J33),"0")</f>
        <v>0</v>
      </c>
      <c r="M34" s="39"/>
      <c r="N34" s="41"/>
      <c r="O34" s="87" t="s">
        <v>53</v>
      </c>
      <c r="P34" s="87"/>
      <c r="Q34" s="87"/>
      <c r="R34" s="87"/>
      <c r="S34" s="87"/>
      <c r="T34" s="87"/>
      <c r="U34" s="87"/>
      <c r="V34" s="87"/>
      <c r="W34" s="87"/>
      <c r="X34" s="87"/>
      <c r="Y34" s="72" t="str">
        <f>IFERROR(VALUE(W33),"0")</f>
        <v>0</v>
      </c>
      <c r="Z34" s="39"/>
      <c r="AD34" s="71"/>
    </row>
    <row r="35" spans="1:30" ht="21.95" customHeight="1" x14ac:dyDescent="0.2">
      <c r="A35" s="26"/>
      <c r="B35" s="86" t="s">
        <v>23</v>
      </c>
      <c r="C35" s="86"/>
      <c r="D35" s="86"/>
      <c r="E35" s="86"/>
      <c r="F35" s="86"/>
      <c r="G35" s="86"/>
      <c r="H35" s="86"/>
      <c r="I35" s="38"/>
      <c r="J35" s="85"/>
      <c r="K35" s="85"/>
      <c r="L35" s="85"/>
      <c r="M35" s="39"/>
      <c r="N35" s="41"/>
      <c r="O35" s="86" t="s">
        <v>23</v>
      </c>
      <c r="P35" s="86"/>
      <c r="Q35" s="86"/>
      <c r="R35" s="86"/>
      <c r="S35" s="86"/>
      <c r="T35" s="86"/>
      <c r="U35" s="86"/>
      <c r="V35" s="38"/>
      <c r="W35" s="85"/>
      <c r="X35" s="85"/>
      <c r="Y35" s="85"/>
      <c r="Z35" s="39"/>
    </row>
    <row r="36" spans="1:30" ht="14.25" customHeight="1" x14ac:dyDescent="0.2">
      <c r="A36" s="26"/>
      <c r="B36" s="83" t="s">
        <v>33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39"/>
      <c r="N36" s="46"/>
      <c r="O36" s="83" t="s">
        <v>33</v>
      </c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39"/>
    </row>
    <row r="37" spans="1:30" ht="21.95" customHeight="1" x14ac:dyDescent="0.2">
      <c r="A37" s="26"/>
      <c r="B37" s="84" t="s">
        <v>24</v>
      </c>
      <c r="C37" s="84"/>
      <c r="D37" s="84"/>
      <c r="E37" s="84"/>
      <c r="F37" s="84"/>
      <c r="G37" s="84"/>
      <c r="H37" s="84"/>
      <c r="I37" s="38"/>
      <c r="J37" s="85" t="str">
        <f>IF(B12&gt;"a",J35+L34+L31+J27+L24,"")</f>
        <v/>
      </c>
      <c r="K37" s="85"/>
      <c r="L37" s="85"/>
      <c r="M37" s="47"/>
      <c r="N37" s="46"/>
      <c r="O37" s="84" t="s">
        <v>24</v>
      </c>
      <c r="P37" s="84"/>
      <c r="Q37" s="84"/>
      <c r="R37" s="84"/>
      <c r="S37" s="84"/>
      <c r="T37" s="84"/>
      <c r="U37" s="84"/>
      <c r="V37" s="38"/>
      <c r="W37" s="85" t="str">
        <f>IF(O12&gt;"",W35+Y34+Y31+W27+Y24,"")</f>
        <v/>
      </c>
      <c r="X37" s="85"/>
      <c r="Y37" s="85"/>
      <c r="Z37" s="39"/>
    </row>
    <row r="38" spans="1:30" ht="18" customHeight="1" thickBot="1" x14ac:dyDescent="0.25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  <c r="N38" s="48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25"/>
    </row>
    <row r="39" spans="1:30" ht="21.95" customHeight="1" thickTop="1" x14ac:dyDescent="0.2">
      <c r="A39" s="2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0"/>
      <c r="N39" s="10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6"/>
    </row>
    <row r="40" spans="1:30" ht="15" customHeight="1" x14ac:dyDescent="0.2">
      <c r="A40" s="2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89" t="s">
        <v>25</v>
      </c>
      <c r="P40" s="89"/>
      <c r="Q40" s="89"/>
      <c r="R40" s="89"/>
      <c r="S40" s="89"/>
      <c r="T40" s="89"/>
      <c r="U40" s="89"/>
      <c r="V40" s="90" t="str">
        <f>IF(O12&gt;"",J37+W37,J37)</f>
        <v/>
      </c>
      <c r="W40" s="91"/>
      <c r="X40" s="91"/>
      <c r="Y40" s="91"/>
      <c r="Z40" s="16"/>
    </row>
    <row r="41" spans="1:30" ht="10.5" customHeight="1" thickBot="1" x14ac:dyDescent="0.25">
      <c r="A41" s="2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89"/>
      <c r="P41" s="89"/>
      <c r="Q41" s="89"/>
      <c r="R41" s="89"/>
      <c r="S41" s="89"/>
      <c r="T41" s="89"/>
      <c r="U41" s="89"/>
      <c r="V41" s="92"/>
      <c r="W41" s="92"/>
      <c r="X41" s="92"/>
      <c r="Y41" s="92"/>
      <c r="Z41" s="16"/>
    </row>
    <row r="42" spans="1:30" ht="10.5" customHeight="1" thickTop="1" x14ac:dyDescent="0.2">
      <c r="A42" s="2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49"/>
      <c r="P42" s="49"/>
      <c r="Q42" s="49"/>
      <c r="R42" s="49"/>
      <c r="S42" s="49"/>
      <c r="T42" s="49"/>
      <c r="U42" s="49"/>
      <c r="V42" s="50"/>
      <c r="W42" s="50"/>
      <c r="X42" s="50"/>
      <c r="Y42" s="50"/>
      <c r="Z42" s="16"/>
    </row>
    <row r="43" spans="1:30" ht="10.5" customHeight="1" x14ac:dyDescent="0.2">
      <c r="A43" s="26"/>
      <c r="B43" s="93" t="s">
        <v>34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39"/>
    </row>
    <row r="44" spans="1:30" ht="21.95" customHeight="1" x14ac:dyDescent="0.2">
      <c r="A44" s="26"/>
      <c r="B44" s="115" t="s">
        <v>35</v>
      </c>
      <c r="C44" s="77"/>
      <c r="D44" s="77"/>
      <c r="E44" s="77"/>
      <c r="F44" s="78"/>
      <c r="G44" s="67"/>
      <c r="H44" s="76" t="s">
        <v>36</v>
      </c>
      <c r="I44" s="77"/>
      <c r="J44" s="77"/>
      <c r="K44" s="77"/>
      <c r="L44" s="78"/>
      <c r="M44" s="64"/>
      <c r="N44" s="64"/>
      <c r="O44" s="76" t="s">
        <v>44</v>
      </c>
      <c r="P44" s="77"/>
      <c r="Q44" s="77"/>
      <c r="R44" s="77"/>
      <c r="S44" s="78"/>
      <c r="T44" s="51"/>
      <c r="U44" s="76" t="s">
        <v>49</v>
      </c>
      <c r="V44" s="77"/>
      <c r="W44" s="77"/>
      <c r="X44" s="77"/>
      <c r="Y44" s="78"/>
      <c r="Z44" s="39"/>
    </row>
    <row r="45" spans="1:30" ht="21.95" customHeight="1" x14ac:dyDescent="0.2">
      <c r="A45" s="26"/>
      <c r="B45" s="60" t="s">
        <v>40</v>
      </c>
      <c r="C45" s="63"/>
      <c r="D45" s="63"/>
      <c r="E45" s="79">
        <v>20</v>
      </c>
      <c r="F45" s="80"/>
      <c r="G45" s="61"/>
      <c r="H45" s="60" t="s">
        <v>40</v>
      </c>
      <c r="I45" s="63"/>
      <c r="J45" s="63"/>
      <c r="K45" s="79">
        <v>20</v>
      </c>
      <c r="L45" s="80"/>
      <c r="M45" s="64"/>
      <c r="N45" s="64"/>
      <c r="O45" s="60" t="s">
        <v>45</v>
      </c>
      <c r="P45" s="63"/>
      <c r="Q45" s="63"/>
      <c r="R45" s="79">
        <v>20</v>
      </c>
      <c r="S45" s="80"/>
      <c r="T45" s="51"/>
      <c r="U45" s="60" t="s">
        <v>50</v>
      </c>
      <c r="V45" s="63"/>
      <c r="W45" s="63"/>
      <c r="X45" s="79">
        <v>20</v>
      </c>
      <c r="Y45" s="80"/>
      <c r="Z45" s="39"/>
    </row>
    <row r="46" spans="1:30" ht="21.95" customHeight="1" x14ac:dyDescent="0.2">
      <c r="A46" s="26"/>
      <c r="B46" s="60" t="s">
        <v>41</v>
      </c>
      <c r="C46" s="63"/>
      <c r="D46" s="63"/>
      <c r="E46" s="79">
        <v>20</v>
      </c>
      <c r="F46" s="80"/>
      <c r="G46" s="61"/>
      <c r="H46" s="60" t="s">
        <v>41</v>
      </c>
      <c r="I46" s="63"/>
      <c r="J46" s="63"/>
      <c r="K46" s="79">
        <v>20</v>
      </c>
      <c r="L46" s="80"/>
      <c r="M46" s="64"/>
      <c r="N46" s="64"/>
      <c r="O46" s="60" t="s">
        <v>46</v>
      </c>
      <c r="P46" s="63"/>
      <c r="Q46" s="63"/>
      <c r="R46" s="79">
        <v>20</v>
      </c>
      <c r="S46" s="80"/>
      <c r="T46" s="51"/>
      <c r="U46" s="62" t="s">
        <v>51</v>
      </c>
      <c r="V46" s="65"/>
      <c r="W46" s="65"/>
      <c r="X46" s="81">
        <v>20</v>
      </c>
      <c r="Y46" s="82"/>
      <c r="Z46" s="39"/>
    </row>
    <row r="47" spans="1:30" ht="21.95" customHeight="1" x14ac:dyDescent="0.2">
      <c r="A47" s="26"/>
      <c r="B47" s="60" t="s">
        <v>42</v>
      </c>
      <c r="C47" s="63"/>
      <c r="D47" s="63"/>
      <c r="E47" s="79">
        <v>20</v>
      </c>
      <c r="F47" s="80"/>
      <c r="G47" s="61"/>
      <c r="H47" s="60"/>
      <c r="I47" s="63"/>
      <c r="J47" s="63"/>
      <c r="K47" s="79"/>
      <c r="L47" s="80"/>
      <c r="M47" s="64"/>
      <c r="N47" s="64"/>
      <c r="O47" s="60" t="s">
        <v>47</v>
      </c>
      <c r="P47" s="63"/>
      <c r="Q47" s="63"/>
      <c r="R47" s="79">
        <v>20</v>
      </c>
      <c r="S47" s="80"/>
      <c r="T47" s="51"/>
      <c r="U47" s="64"/>
      <c r="V47" s="63"/>
      <c r="W47" s="63"/>
      <c r="X47" s="79"/>
      <c r="Y47" s="79"/>
      <c r="Z47" s="39"/>
    </row>
    <row r="48" spans="1:30" ht="21.95" customHeight="1" x14ac:dyDescent="0.2">
      <c r="A48" s="26"/>
      <c r="B48" s="62" t="s">
        <v>43</v>
      </c>
      <c r="C48" s="65"/>
      <c r="D48" s="66"/>
      <c r="E48" s="81">
        <v>20</v>
      </c>
      <c r="F48" s="82"/>
      <c r="G48" s="61"/>
      <c r="H48" s="62"/>
      <c r="I48" s="65"/>
      <c r="J48" s="66"/>
      <c r="K48" s="81"/>
      <c r="L48" s="82"/>
      <c r="M48" s="64"/>
      <c r="N48" s="64"/>
      <c r="O48" s="62" t="s">
        <v>48</v>
      </c>
      <c r="P48" s="65"/>
      <c r="Q48" s="66"/>
      <c r="R48" s="81">
        <v>20</v>
      </c>
      <c r="S48" s="82"/>
      <c r="T48" s="69" t="s">
        <v>52</v>
      </c>
      <c r="U48" s="64"/>
      <c r="V48" s="63"/>
      <c r="W48" s="64"/>
      <c r="X48" s="68"/>
      <c r="Y48" s="68"/>
      <c r="Z48" s="39"/>
    </row>
    <row r="49" spans="1:26" ht="21.95" customHeight="1" x14ac:dyDescent="0.2">
      <c r="A49" s="26"/>
      <c r="B49" s="52" t="s">
        <v>37</v>
      </c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101"/>
      <c r="X49" s="101"/>
      <c r="Y49" s="101"/>
      <c r="Z49" s="39"/>
    </row>
    <row r="50" spans="1:26" ht="10.5" customHeight="1" x14ac:dyDescent="0.2">
      <c r="A50" s="26"/>
      <c r="B50" s="52" t="s">
        <v>38</v>
      </c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  <c r="Q50" s="53"/>
      <c r="R50" s="53"/>
      <c r="S50" s="53"/>
      <c r="T50" s="53"/>
      <c r="U50" s="53"/>
      <c r="V50" s="53"/>
      <c r="W50" s="53"/>
      <c r="X50" s="53"/>
      <c r="Y50" s="53"/>
      <c r="Z50" s="39"/>
    </row>
    <row r="51" spans="1:26" ht="10.5" customHeight="1" thickBot="1" x14ac:dyDescent="0.25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25"/>
    </row>
    <row r="52" spans="1:26" ht="10.5" customHeight="1" thickTop="1" x14ac:dyDescent="0.2">
      <c r="A52" s="26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34"/>
      <c r="N52" s="33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6"/>
    </row>
    <row r="53" spans="1:26" ht="44.25" customHeight="1" x14ac:dyDescent="0.2">
      <c r="A53" s="26"/>
      <c r="B53" s="37" t="s">
        <v>26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27"/>
      <c r="N53" s="55"/>
      <c r="O53" s="37" t="s">
        <v>26</v>
      </c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6"/>
    </row>
    <row r="54" spans="1:26" ht="21.95" customHeight="1" x14ac:dyDescent="0.2">
      <c r="A54" s="26"/>
      <c r="B54" s="74"/>
      <c r="C54" s="104" t="str">
        <f>MID(P7,6,25)&amp;",  "</f>
        <v xml:space="preserve">,  </v>
      </c>
      <c r="D54" s="104"/>
      <c r="E54" s="104"/>
      <c r="F54" s="104"/>
      <c r="G54" s="104"/>
      <c r="H54" s="105" t="str">
        <f>IF(P8&gt;1000,P8,"")</f>
        <v/>
      </c>
      <c r="I54" s="106"/>
      <c r="J54" s="106"/>
      <c r="K54" s="106"/>
      <c r="L54" s="106"/>
      <c r="M54" s="56"/>
      <c r="N54" s="57"/>
      <c r="O54" s="75"/>
      <c r="P54" s="104" t="str">
        <f>MID(P7,6,25)&amp;",  "</f>
        <v xml:space="preserve">,  </v>
      </c>
      <c r="Q54" s="104"/>
      <c r="R54" s="104"/>
      <c r="S54" s="104"/>
      <c r="T54" s="104"/>
      <c r="U54" s="105" t="str">
        <f>IF(P8&gt;1000,P8,"")</f>
        <v/>
      </c>
      <c r="V54" s="106"/>
      <c r="W54" s="106"/>
      <c r="X54" s="106"/>
      <c r="Y54" s="106"/>
      <c r="Z54" s="56"/>
    </row>
    <row r="55" spans="1:26" ht="9" customHeight="1" x14ac:dyDescent="0.2">
      <c r="A55" s="26"/>
      <c r="B55" s="96" t="s">
        <v>27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27"/>
      <c r="N55" s="55"/>
      <c r="O55" s="96" t="s">
        <v>27</v>
      </c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16"/>
    </row>
    <row r="56" spans="1:26" ht="42.75" customHeight="1" x14ac:dyDescent="0.2">
      <c r="A56" s="2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8"/>
      <c r="N56" s="55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6"/>
    </row>
    <row r="57" spans="1:26" ht="9" customHeight="1" x14ac:dyDescent="0.2">
      <c r="A57" s="26"/>
      <c r="B57" s="96" t="s">
        <v>28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27"/>
      <c r="N57" s="55"/>
      <c r="O57" s="96" t="s">
        <v>28</v>
      </c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16"/>
    </row>
    <row r="58" spans="1:26" ht="21.95" customHeight="1" thickBot="1" x14ac:dyDescent="0.25">
      <c r="A58" s="30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25"/>
      <c r="N58" s="30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25"/>
    </row>
    <row r="59" spans="1:26" ht="21.95" customHeight="1" thickTop="1" x14ac:dyDescent="0.2">
      <c r="A59" s="36"/>
      <c r="B59" s="109" t="s">
        <v>39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36"/>
    </row>
    <row r="60" spans="1:26" ht="21.95" customHeight="1" x14ac:dyDescent="0.2"/>
    <row r="61" spans="1:26" ht="21.95" customHeight="1" x14ac:dyDescent="0.2"/>
  </sheetData>
  <sheetProtection password="8427" sheet="1" selectLockedCells="1"/>
  <mergeCells count="121">
    <mergeCell ref="B12:F12"/>
    <mergeCell ref="G12:L12"/>
    <mergeCell ref="O12:S12"/>
    <mergeCell ref="T12:Y12"/>
    <mergeCell ref="B13:F13"/>
    <mergeCell ref="G13:L13"/>
    <mergeCell ref="O13:S13"/>
    <mergeCell ref="T13:Y13"/>
    <mergeCell ref="P6:S6"/>
    <mergeCell ref="T6:U6"/>
    <mergeCell ref="B7:L7"/>
    <mergeCell ref="B9:C9"/>
    <mergeCell ref="D9:L9"/>
    <mergeCell ref="Q9:Y9"/>
    <mergeCell ref="V6:Y6"/>
    <mergeCell ref="P7:Y7"/>
    <mergeCell ref="B8:C8"/>
    <mergeCell ref="D8:L8"/>
    <mergeCell ref="P8:S8"/>
    <mergeCell ref="U8:W8"/>
    <mergeCell ref="X8:Y8"/>
    <mergeCell ref="B6:E6"/>
    <mergeCell ref="F6:L6"/>
    <mergeCell ref="E48:F48"/>
    <mergeCell ref="C54:G54"/>
    <mergeCell ref="H54:L54"/>
    <mergeCell ref="W49:Y49"/>
    <mergeCell ref="B55:L55"/>
    <mergeCell ref="B56:M56"/>
    <mergeCell ref="B57:L57"/>
    <mergeCell ref="O57:Y57"/>
    <mergeCell ref="B59:Y59"/>
    <mergeCell ref="P54:T54"/>
    <mergeCell ref="U54:Y54"/>
    <mergeCell ref="O55:Y55"/>
    <mergeCell ref="O56:Y56"/>
    <mergeCell ref="B16:F16"/>
    <mergeCell ref="G16:L16"/>
    <mergeCell ref="O16:S16"/>
    <mergeCell ref="T16:Y16"/>
    <mergeCell ref="B17:L17"/>
    <mergeCell ref="O17:Y17"/>
    <mergeCell ref="B14:F14"/>
    <mergeCell ref="G14:L14"/>
    <mergeCell ref="O14:S14"/>
    <mergeCell ref="T14:Y14"/>
    <mergeCell ref="B15:F15"/>
    <mergeCell ref="G15:L15"/>
    <mergeCell ref="O15:S15"/>
    <mergeCell ref="T15:Y15"/>
    <mergeCell ref="T25:U25"/>
    <mergeCell ref="B27:H27"/>
    <mergeCell ref="J27:L27"/>
    <mergeCell ref="O27:U27"/>
    <mergeCell ref="B18:F18"/>
    <mergeCell ref="G18:L18"/>
    <mergeCell ref="O18:S18"/>
    <mergeCell ref="T18:Y18"/>
    <mergeCell ref="D24:E24"/>
    <mergeCell ref="G24:H24"/>
    <mergeCell ref="Q24:R24"/>
    <mergeCell ref="T24:U24"/>
    <mergeCell ref="B19:L19"/>
    <mergeCell ref="O19:Y19"/>
    <mergeCell ref="D23:E23"/>
    <mergeCell ref="G23:H23"/>
    <mergeCell ref="J23:L23"/>
    <mergeCell ref="Q23:R23"/>
    <mergeCell ref="T23:U23"/>
    <mergeCell ref="W23:Y23"/>
    <mergeCell ref="B34:K34"/>
    <mergeCell ref="O34:X34"/>
    <mergeCell ref="A1:Z2"/>
    <mergeCell ref="A3:Z4"/>
    <mergeCell ref="B31:H31"/>
    <mergeCell ref="O31:U31"/>
    <mergeCell ref="O40:U41"/>
    <mergeCell ref="V40:Y41"/>
    <mergeCell ref="B43:Y43"/>
    <mergeCell ref="B33:H33"/>
    <mergeCell ref="J33:L33"/>
    <mergeCell ref="O33:U33"/>
    <mergeCell ref="W33:Y33"/>
    <mergeCell ref="B35:H35"/>
    <mergeCell ref="W27:Y27"/>
    <mergeCell ref="B28:H28"/>
    <mergeCell ref="O28:U28"/>
    <mergeCell ref="B30:H30"/>
    <mergeCell ref="J30:L30"/>
    <mergeCell ref="O30:U30"/>
    <mergeCell ref="W30:Y30"/>
    <mergeCell ref="D25:E25"/>
    <mergeCell ref="G25:H25"/>
    <mergeCell ref="Q25:R25"/>
    <mergeCell ref="K48:L48"/>
    <mergeCell ref="O44:S44"/>
    <mergeCell ref="R45:S45"/>
    <mergeCell ref="R46:S46"/>
    <mergeCell ref="R47:S47"/>
    <mergeCell ref="R48:S48"/>
    <mergeCell ref="J35:L35"/>
    <mergeCell ref="O35:U35"/>
    <mergeCell ref="W35:Y35"/>
    <mergeCell ref="U44:Y44"/>
    <mergeCell ref="X45:Y45"/>
    <mergeCell ref="X46:Y46"/>
    <mergeCell ref="X47:Y47"/>
    <mergeCell ref="B36:L36"/>
    <mergeCell ref="O36:Y36"/>
    <mergeCell ref="B37:H37"/>
    <mergeCell ref="J37:L37"/>
    <mergeCell ref="O37:U37"/>
    <mergeCell ref="W37:Y37"/>
    <mergeCell ref="H44:L44"/>
    <mergeCell ref="K45:L45"/>
    <mergeCell ref="K46:L46"/>
    <mergeCell ref="K47:L47"/>
    <mergeCell ref="E45:F45"/>
    <mergeCell ref="E46:F46"/>
    <mergeCell ref="E47:F47"/>
    <mergeCell ref="B44:F44"/>
  </mergeCells>
  <conditionalFormatting sqref="J33:L33">
    <cfRule type="cellIs" dxfId="0" priority="1" operator="equal">
      <formula>0</formula>
    </cfRule>
  </conditionalFormatting>
  <dataValidations count="2">
    <dataValidation type="list" allowBlank="1" showInputMessage="1" showErrorMessage="1" prompt="Bitte Spiel-Modus wählen" sqref="B6:E6">
      <formula1>"Meisterschaftsspiel-Nr., Pokalspiel-Nr., Freundschaftsspiel"</formula1>
    </dataValidation>
    <dataValidation type="list" allowBlank="1" showInputMessage="1" showErrorMessage="1" prompt="Bitte Spielklasse wählen" sqref="D8:L8">
      <formula1>"Männer-Kreisliga, Männer-Kreisklasse, Frauen-Kreisliga, Frauen-Kreisklasse, männl. Jugend-A, männl. Jugend-B, männl. Jugend-C, männl. Jugend-D,  weibll. Jugend-A, weibl. Jugend-B, weibl. Jugend-C, weibl. Jugend-D, Pokalspiel Männer, Pokalspiel Frauen, '- "</formula1>
    </dataValidation>
  </dataValidations>
  <pageMargins left="0.19685039370078741" right="0.19685039370078741" top="0.19685039370078741" bottom="0.19685039370078741" header="0" footer="0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selbstrechnend</vt:lpstr>
      <vt:lpstr>selbstrechnend!Druckbereich</vt:lpstr>
    </vt:vector>
  </TitlesOfParts>
  <Company>GAD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Heins</dc:creator>
  <cp:lastModifiedBy>Marcus</cp:lastModifiedBy>
  <cp:lastPrinted>2016-01-29T13:03:33Z</cp:lastPrinted>
  <dcterms:created xsi:type="dcterms:W3CDTF">2011-03-07T10:29:48Z</dcterms:created>
  <dcterms:modified xsi:type="dcterms:W3CDTF">2017-04-23T09:34:35Z</dcterms:modified>
</cp:coreProperties>
</file>